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<sst xmlns="http://schemas.openxmlformats.org/spreadsheetml/2006/main" count="205" uniqueCount="58">
  <si>
    <t>ЛЕНИНА 9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</si>
  <si>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</si>
  <si>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</si>
  <si>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</si>
  <si>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</si>
  <si>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</si>
  <si>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</si>
  <si>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</si>
  <si>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</si>
  <si>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</si>
  <si>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февр</t>
  </si>
  <si>
    <t>ремонт входных дверей-свар.работы</t>
  </si>
  <si>
    <t>ремонт системы отопления</t>
  </si>
  <si>
    <t>подвал</t>
  </si>
  <si>
    <t>март</t>
  </si>
  <si>
    <t>устранение утечки системы отопления</t>
  </si>
  <si>
    <t>апрель</t>
  </si>
  <si>
    <t>ревизия эл.щита</t>
  </si>
  <si>
    <t>м.ремонт водопровода</t>
  </si>
  <si>
    <t>май</t>
  </si>
  <si>
    <t>замена вентиля</t>
  </si>
  <si>
    <t>июнь</t>
  </si>
  <si>
    <t>июль</t>
  </si>
  <si>
    <t>2 пд.</t>
  </si>
  <si>
    <t>ремонт отмостки</t>
  </si>
  <si>
    <t>0,6 м3</t>
  </si>
  <si>
    <t>выявление протечки по заявке</t>
  </si>
  <si>
    <t>ремонт водопровода -замена вентиля</t>
  </si>
  <si>
    <t>м.ремонт водопровода-ревизия крана</t>
  </si>
  <si>
    <t>август</t>
  </si>
  <si>
    <t>сентяб</t>
  </si>
  <si>
    <t>обход т/у, подв.,откр.задв. при заполн.системы</t>
  </si>
  <si>
    <t>октябрь</t>
  </si>
  <si>
    <t>ноябрь</t>
  </si>
  <si>
    <t>4пд.</t>
  </si>
  <si>
    <t>устройство металл.огражд.</t>
  </si>
  <si>
    <t>6пд.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</si>
  <si>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</si>
  <si>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</si>
  <si>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</si>
  <si>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</si>
  <si>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</si>
  <si>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</si>
  <si>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</si>
  <si>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9   по пр. Ленина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</si>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</sst>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81"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right"/>
    </xf>
    <xf numFmtId="4" fontId="3" fillId="0" borderId="28" xfId="0" applyNumberFormat="1" applyFont="1" applyBorder="1" applyAlignment="1">
      <alignment/>
    </xf>
    <xf numFmtId="0" fontId="3" fillId="0" borderId="27" xfId="0" applyFont="1" applyBorder="1" applyAlignment="1">
      <alignment horizontal="center"/>
    </xf>
    <xf numFmtId="4" fontId="3" fillId="0" borderId="28" xfId="0" applyNumberFormat="1" applyFont="1" applyBorder="1" applyAlignment="1">
      <alignment/>
    </xf>
    <xf numFmtId="4" fontId="3" fillId="0" borderId="36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375" style="0" customWidth="1"/>
    <col min="2" max="2" width="8.875" style="0" customWidth="1"/>
    <col min="3" max="3" width="7.625" style="0" customWidth="1"/>
    <col min="4" max="4" width="8.375" style="0" customWidth="1"/>
    <col min="5" max="5" width="11.375" style="0" customWidth="1"/>
    <col min="6" max="6" width="11.75390625" style="0" customWidth="1"/>
    <col min="7" max="7" width="11.875" style="0" customWidth="1"/>
    <col min="8" max="8" width="11.625" style="0" customWidth="1"/>
    <col min="9" max="9" width="9.625" style="0" customWidth="1"/>
    <col min="10" max="10" width="7.875" style="0" customWidth="1"/>
    <col min="11" max="11" width="9.625" style="0" customWidth="1"/>
    <col min="12" max="12" width="10.75390625" style="0" customWidth="1"/>
    <col min="13" max="13" width="9.25390625" style="0" customWidth="1"/>
    <col min="14" max="16384" width="12.875" style="0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7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8" t="s">
        <v>3</v>
      </c>
      <c r="B4" s="11" t="s">
        <v>4</v>
      </c>
      <c r="C4" s="11"/>
      <c r="D4" s="11"/>
      <c r="E4" s="11"/>
      <c r="F4" s="11"/>
      <c r="G4" s="19" t="s">
        <v>5</v>
      </c>
      <c r="H4" s="20" t="s">
        <v>6</v>
      </c>
      <c r="I4" s="10" t="s">
        <v>4</v>
      </c>
      <c r="J4" s="10"/>
      <c r="K4" s="10"/>
      <c r="L4" s="10"/>
      <c r="M4" s="10"/>
      <c r="N4" s="21" t="s">
        <v>6</v>
      </c>
    </row>
    <row r="5" spans="1:14" ht="12.75">
      <c r="A5" s="22" t="s">
        <v>7</v>
      </c>
      <c r="B5" s="23"/>
      <c r="C5" s="24"/>
      <c r="D5" s="24"/>
      <c r="E5" s="24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33"/>
      <c r="C6" s="15"/>
      <c r="D6" s="15"/>
      <c r="E6" s="15"/>
      <c r="F6" s="34"/>
      <c r="G6" s="35"/>
      <c r="H6" s="36"/>
      <c r="I6" s="37" t="s">
        <v>9</v>
      </c>
      <c r="J6" s="38"/>
      <c r="K6" s="38"/>
      <c r="L6" s="38"/>
      <c r="M6" s="39"/>
      <c r="N6" s="40">
        <v>13771.84</v>
      </c>
    </row>
    <row r="7" spans="1:14" ht="12.75">
      <c r="A7" s="32"/>
      <c r="B7" s="33"/>
      <c r="C7" s="15"/>
      <c r="D7" s="15"/>
      <c r="E7" s="15"/>
      <c r="F7" s="34"/>
      <c r="G7" s="35"/>
      <c r="H7" s="41"/>
      <c r="I7" s="42"/>
      <c r="J7" s="15"/>
      <c r="K7" s="15"/>
      <c r="L7" s="15"/>
      <c r="M7" s="34"/>
      <c r="N7" s="43"/>
    </row>
    <row r="8" spans="1:14" ht="12.75">
      <c r="A8" s="44"/>
      <c r="B8" s="45"/>
      <c r="C8" s="46"/>
      <c r="D8" s="46"/>
      <c r="E8" s="46"/>
      <c r="F8" s="47"/>
      <c r="G8" s="45"/>
      <c r="H8" s="48">
        <f>SUM(H5:H7)</f>
        <v>0</v>
      </c>
      <c r="I8" s="49"/>
      <c r="J8" s="50"/>
      <c r="K8" s="50"/>
      <c r="L8" s="50"/>
      <c r="M8" s="51"/>
      <c r="N8" s="48">
        <f>SUM(N6:N7)</f>
        <v>13771.84</v>
      </c>
    </row>
    <row r="9" spans="1:14" ht="12.7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2.75">
      <c r="A10" s="14" t="str">
        <f>A2</f>
        <v>ЛЕНИНА 9</v>
      </c>
      <c r="B10" s="14"/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.75">
      <c r="A11" s="17"/>
      <c r="B11" s="13" t="s">
        <v>1</v>
      </c>
      <c r="C11" s="13"/>
      <c r="D11" s="13"/>
      <c r="E11" s="13"/>
      <c r="F11" s="13"/>
      <c r="G11" s="13"/>
      <c r="H11" s="13"/>
      <c r="I11" s="12" t="s">
        <v>2</v>
      </c>
      <c r="J11" s="12"/>
      <c r="K11" s="12"/>
      <c r="L11" s="12"/>
      <c r="M11" s="12"/>
      <c r="N11" s="12"/>
    </row>
    <row r="12" spans="1:14" ht="12.75">
      <c r="A12" s="18" t="s">
        <v>3</v>
      </c>
      <c r="B12" s="11" t="s">
        <v>4</v>
      </c>
      <c r="C12" s="11"/>
      <c r="D12" s="11"/>
      <c r="E12" s="11"/>
      <c r="F12" s="11"/>
      <c r="G12" s="19" t="s">
        <v>5</v>
      </c>
      <c r="H12" s="20" t="s">
        <v>6</v>
      </c>
      <c r="I12" s="10" t="s">
        <v>4</v>
      </c>
      <c r="J12" s="10"/>
      <c r="K12" s="10"/>
      <c r="L12" s="10"/>
      <c r="M12" s="10"/>
      <c r="N12" s="21" t="s">
        <v>6</v>
      </c>
    </row>
    <row r="13" spans="1:14" ht="12.75">
      <c r="A13" s="22" t="s">
        <v>10</v>
      </c>
      <c r="B13" s="23" t="s">
        <v>11</v>
      </c>
      <c r="C13" s="24"/>
      <c r="D13" s="24"/>
      <c r="E13" s="24"/>
      <c r="F13" s="25"/>
      <c r="G13" s="26"/>
      <c r="H13" s="27">
        <v>643.47</v>
      </c>
      <c r="I13" s="28" t="s">
        <v>8</v>
      </c>
      <c r="J13" s="29"/>
      <c r="K13" s="29"/>
      <c r="L13" s="29"/>
      <c r="M13" s="30"/>
      <c r="N13" s="31"/>
    </row>
    <row r="14" spans="1:14" ht="12.75">
      <c r="A14" s="32"/>
      <c r="B14" s="33"/>
      <c r="C14" s="15"/>
      <c r="D14" s="15"/>
      <c r="E14" s="15"/>
      <c r="F14" s="34"/>
      <c r="G14" s="35"/>
      <c r="H14" s="36"/>
      <c r="I14" s="37" t="s">
        <v>9</v>
      </c>
      <c r="J14" s="38"/>
      <c r="K14" s="38"/>
      <c r="L14" s="38"/>
      <c r="M14" s="39"/>
      <c r="N14" s="40">
        <v>13771.84</v>
      </c>
    </row>
    <row r="15" spans="1:14" ht="12.75">
      <c r="A15" s="32"/>
      <c r="B15" s="23"/>
      <c r="C15" s="24"/>
      <c r="D15" s="24"/>
      <c r="E15" s="24"/>
      <c r="F15" s="25"/>
      <c r="G15" s="26"/>
      <c r="H15" s="27"/>
      <c r="I15" s="42" t="s">
        <v>12</v>
      </c>
      <c r="J15" s="15"/>
      <c r="K15" s="15"/>
      <c r="L15" s="15"/>
      <c r="M15" s="34" t="s">
        <v>13</v>
      </c>
      <c r="N15" s="36">
        <v>585.96</v>
      </c>
    </row>
    <row r="16" spans="1:14" ht="12.75">
      <c r="A16" s="32"/>
      <c r="B16" s="33"/>
      <c r="C16" s="15"/>
      <c r="D16" s="15"/>
      <c r="E16" s="15"/>
      <c r="F16" s="34"/>
      <c r="G16" s="35"/>
      <c r="H16" s="41"/>
      <c r="I16" s="42"/>
      <c r="J16" s="15"/>
      <c r="K16" s="15"/>
      <c r="L16" s="15"/>
      <c r="M16" s="34"/>
      <c r="N16" s="43"/>
    </row>
    <row r="17" spans="1:14" ht="12.75">
      <c r="A17" s="44"/>
      <c r="B17" s="45"/>
      <c r="C17" s="46"/>
      <c r="D17" s="46"/>
      <c r="E17" s="46"/>
      <c r="F17" s="47"/>
      <c r="G17" s="45"/>
      <c r="H17" s="48">
        <f>SUM(H13:H16)</f>
        <v>643.47</v>
      </c>
      <c r="I17" s="49"/>
      <c r="J17" s="50"/>
      <c r="K17" s="50"/>
      <c r="L17" s="50"/>
      <c r="M17" s="51"/>
      <c r="N17" s="48">
        <f>SUM(N14:N16)</f>
        <v>14357.8</v>
      </c>
    </row>
    <row r="18" spans="1:14" ht="12.7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2.75">
      <c r="A19" s="14" t="str">
        <f>A10</f>
        <v>ЛЕНИНА 9</v>
      </c>
      <c r="B19" s="14"/>
      <c r="C19" s="14"/>
      <c r="D19" s="14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2.75">
      <c r="A20" s="17"/>
      <c r="B20" s="13" t="s">
        <v>1</v>
      </c>
      <c r="C20" s="13"/>
      <c r="D20" s="13"/>
      <c r="E20" s="13"/>
      <c r="F20" s="13"/>
      <c r="G20" s="13"/>
      <c r="H20" s="13"/>
      <c r="I20" s="12" t="s">
        <v>2</v>
      </c>
      <c r="J20" s="12"/>
      <c r="K20" s="12"/>
      <c r="L20" s="12"/>
      <c r="M20" s="12"/>
      <c r="N20" s="12"/>
    </row>
    <row r="21" spans="1:14" ht="12.75">
      <c r="A21" s="18" t="s">
        <v>3</v>
      </c>
      <c r="B21" s="11" t="s">
        <v>4</v>
      </c>
      <c r="C21" s="11"/>
      <c r="D21" s="11"/>
      <c r="E21" s="11"/>
      <c r="F21" s="11"/>
      <c r="G21" s="19" t="s">
        <v>5</v>
      </c>
      <c r="H21" s="20" t="s">
        <v>6</v>
      </c>
      <c r="I21" s="10" t="s">
        <v>4</v>
      </c>
      <c r="J21" s="10"/>
      <c r="K21" s="10"/>
      <c r="L21" s="10"/>
      <c r="M21" s="10"/>
      <c r="N21" s="21" t="s">
        <v>6</v>
      </c>
    </row>
    <row r="22" spans="1:14" ht="12.75">
      <c r="A22" s="22" t="s">
        <v>14</v>
      </c>
      <c r="B22" s="23"/>
      <c r="C22" s="24"/>
      <c r="D22" s="24"/>
      <c r="E22" s="24"/>
      <c r="F22" s="25"/>
      <c r="G22" s="26"/>
      <c r="H22" s="27">
        <v>0</v>
      </c>
      <c r="I22" s="28" t="s">
        <v>8</v>
      </c>
      <c r="J22" s="29"/>
      <c r="K22" s="29"/>
      <c r="L22" s="29"/>
      <c r="M22" s="30"/>
      <c r="N22" s="31"/>
    </row>
    <row r="23" spans="1:14" ht="12.75">
      <c r="A23" s="32"/>
      <c r="B23" s="33"/>
      <c r="C23" s="15"/>
      <c r="D23" s="15"/>
      <c r="E23" s="15"/>
      <c r="F23" s="34"/>
      <c r="G23" s="35"/>
      <c r="H23" s="36"/>
      <c r="I23" s="37" t="s">
        <v>9</v>
      </c>
      <c r="J23" s="38"/>
      <c r="K23" s="38"/>
      <c r="L23" s="38"/>
      <c r="M23" s="39"/>
      <c r="N23" s="40">
        <v>13771.84</v>
      </c>
    </row>
    <row r="24" spans="1:14" ht="12.75">
      <c r="A24" s="32"/>
      <c r="B24" s="23"/>
      <c r="C24" s="24"/>
      <c r="D24" s="24"/>
      <c r="E24" s="24"/>
      <c r="F24" s="25"/>
      <c r="G24" s="26"/>
      <c r="H24" s="27"/>
      <c r="I24" s="42" t="s">
        <v>15</v>
      </c>
      <c r="J24" s="15"/>
      <c r="K24" s="15"/>
      <c r="L24" s="15"/>
      <c r="M24" s="34"/>
      <c r="N24" s="36">
        <v>511.87</v>
      </c>
    </row>
    <row r="25" spans="1:14" ht="12.75">
      <c r="A25" s="32"/>
      <c r="B25" s="33"/>
      <c r="C25" s="15"/>
      <c r="D25" s="15"/>
      <c r="E25" s="15"/>
      <c r="F25" s="34"/>
      <c r="G25" s="35"/>
      <c r="H25" s="41"/>
      <c r="I25" s="42"/>
      <c r="J25" s="15"/>
      <c r="K25" s="15"/>
      <c r="L25" s="15"/>
      <c r="M25" s="34"/>
      <c r="N25" s="43"/>
    </row>
    <row r="26" spans="1:14" ht="12.75">
      <c r="A26" s="44"/>
      <c r="B26" s="45"/>
      <c r="C26" s="46"/>
      <c r="D26" s="46"/>
      <c r="E26" s="46"/>
      <c r="F26" s="47"/>
      <c r="G26" s="45"/>
      <c r="H26" s="48">
        <f>SUM(H22:H25)</f>
        <v>0</v>
      </c>
      <c r="I26" s="49"/>
      <c r="J26" s="50"/>
      <c r="K26" s="50"/>
      <c r="L26" s="50"/>
      <c r="M26" s="51"/>
      <c r="N26" s="48">
        <f>SUM(N23:N25)</f>
        <v>14283.710000000001</v>
      </c>
    </row>
    <row r="27" spans="1:14" ht="12.7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2.75">
      <c r="A28" s="14" t="str">
        <f>A19</f>
        <v>ЛЕНИНА 9</v>
      </c>
      <c r="B28" s="14"/>
      <c r="C28" s="14"/>
      <c r="D28" s="14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2.75">
      <c r="A29" s="17"/>
      <c r="B29" s="13" t="s">
        <v>1</v>
      </c>
      <c r="C29" s="13"/>
      <c r="D29" s="13"/>
      <c r="E29" s="13"/>
      <c r="F29" s="13"/>
      <c r="G29" s="13"/>
      <c r="H29" s="13"/>
      <c r="I29" s="12" t="s">
        <v>2</v>
      </c>
      <c r="J29" s="12"/>
      <c r="K29" s="12"/>
      <c r="L29" s="12"/>
      <c r="M29" s="12"/>
      <c r="N29" s="12"/>
    </row>
    <row r="30" spans="1:14" ht="12.75">
      <c r="A30" s="18" t="s">
        <v>3</v>
      </c>
      <c r="B30" s="11" t="s">
        <v>4</v>
      </c>
      <c r="C30" s="11"/>
      <c r="D30" s="11"/>
      <c r="E30" s="11"/>
      <c r="F30" s="11"/>
      <c r="G30" s="19" t="s">
        <v>5</v>
      </c>
      <c r="H30" s="20" t="s">
        <v>6</v>
      </c>
      <c r="I30" s="10" t="s">
        <v>4</v>
      </c>
      <c r="J30" s="10"/>
      <c r="K30" s="10"/>
      <c r="L30" s="10"/>
      <c r="M30" s="10"/>
      <c r="N30" s="21" t="s">
        <v>6</v>
      </c>
    </row>
    <row r="31" spans="1:14" ht="12.75">
      <c r="A31" s="22" t="s">
        <v>16</v>
      </c>
      <c r="B31" s="23" t="s">
        <v>17</v>
      </c>
      <c r="C31" s="24"/>
      <c r="D31" s="24"/>
      <c r="E31" s="24"/>
      <c r="F31" s="25">
        <v>70</v>
      </c>
      <c r="G31" s="26"/>
      <c r="H31" s="27">
        <v>498.7</v>
      </c>
      <c r="I31" s="28" t="s">
        <v>8</v>
      </c>
      <c r="J31" s="29"/>
      <c r="K31" s="29"/>
      <c r="L31" s="29"/>
      <c r="M31" s="30"/>
      <c r="N31" s="31"/>
    </row>
    <row r="32" spans="1:14" ht="12.75">
      <c r="A32" s="32"/>
      <c r="B32" s="23" t="s">
        <v>17</v>
      </c>
      <c r="C32" s="24"/>
      <c r="D32" s="24"/>
      <c r="E32" s="24"/>
      <c r="F32" s="25">
        <v>28</v>
      </c>
      <c r="G32" s="26"/>
      <c r="H32" s="27">
        <v>498.7</v>
      </c>
      <c r="I32" s="37" t="s">
        <v>9</v>
      </c>
      <c r="J32" s="38"/>
      <c r="K32" s="38"/>
      <c r="L32" s="38"/>
      <c r="M32" s="39"/>
      <c r="N32" s="40">
        <v>13771.84</v>
      </c>
    </row>
    <row r="33" spans="1:14" ht="12.75">
      <c r="A33" s="32"/>
      <c r="B33" s="23"/>
      <c r="C33" s="24"/>
      <c r="D33" s="24"/>
      <c r="E33" s="24"/>
      <c r="F33" s="25"/>
      <c r="G33" s="26"/>
      <c r="H33" s="27"/>
      <c r="I33" s="42" t="s">
        <v>18</v>
      </c>
      <c r="J33" s="15"/>
      <c r="K33" s="15"/>
      <c r="L33" s="15"/>
      <c r="M33" s="34">
        <v>39</v>
      </c>
      <c r="N33" s="36">
        <v>254.88</v>
      </c>
    </row>
    <row r="34" spans="1:14" ht="12.75">
      <c r="A34" s="32"/>
      <c r="B34" s="33"/>
      <c r="C34" s="15"/>
      <c r="D34" s="15"/>
      <c r="E34" s="15"/>
      <c r="F34" s="34"/>
      <c r="G34" s="35"/>
      <c r="H34" s="41"/>
      <c r="I34" s="42"/>
      <c r="J34" s="15"/>
      <c r="K34" s="15"/>
      <c r="L34" s="15"/>
      <c r="M34" s="34"/>
      <c r="N34" s="43"/>
    </row>
    <row r="35" spans="1:14" ht="12.75">
      <c r="A35" s="44"/>
      <c r="B35" s="45"/>
      <c r="C35" s="46"/>
      <c r="D35" s="46"/>
      <c r="E35" s="46"/>
      <c r="F35" s="47"/>
      <c r="G35" s="45"/>
      <c r="H35" s="48">
        <f>SUM(H31:H34)</f>
        <v>997.4</v>
      </c>
      <c r="I35" s="49"/>
      <c r="J35" s="50"/>
      <c r="K35" s="50"/>
      <c r="L35" s="50"/>
      <c r="M35" s="51"/>
      <c r="N35" s="48">
        <f>SUM(N32:N34)</f>
        <v>14026.72</v>
      </c>
    </row>
    <row r="36" spans="1:14" ht="12.7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12.75">
      <c r="A37" s="14" t="str">
        <f>A28</f>
        <v>ЛЕНИНА 9</v>
      </c>
      <c r="B37" s="14"/>
      <c r="C37" s="14"/>
      <c r="D37" s="14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12.75">
      <c r="A38" s="17"/>
      <c r="B38" s="13" t="s">
        <v>1</v>
      </c>
      <c r="C38" s="13"/>
      <c r="D38" s="13"/>
      <c r="E38" s="13"/>
      <c r="F38" s="13"/>
      <c r="G38" s="13"/>
      <c r="H38" s="13"/>
      <c r="I38" s="12" t="s">
        <v>2</v>
      </c>
      <c r="J38" s="12"/>
      <c r="K38" s="12"/>
      <c r="L38" s="12"/>
      <c r="M38" s="12"/>
      <c r="N38" s="12"/>
    </row>
    <row r="39" spans="1:14" ht="12.75">
      <c r="A39" s="18" t="s">
        <v>3</v>
      </c>
      <c r="B39" s="11" t="s">
        <v>4</v>
      </c>
      <c r="C39" s="11"/>
      <c r="D39" s="11"/>
      <c r="E39" s="11"/>
      <c r="F39" s="11"/>
      <c r="G39" s="19" t="s">
        <v>5</v>
      </c>
      <c r="H39" s="20" t="s">
        <v>6</v>
      </c>
      <c r="I39" s="10" t="s">
        <v>4</v>
      </c>
      <c r="J39" s="10"/>
      <c r="K39" s="10"/>
      <c r="L39" s="10"/>
      <c r="M39" s="10"/>
      <c r="N39" s="21" t="s">
        <v>6</v>
      </c>
    </row>
    <row r="40" spans="1:14" ht="12.75">
      <c r="A40" s="22" t="s">
        <v>19</v>
      </c>
      <c r="B40" s="23"/>
      <c r="C40" s="24"/>
      <c r="D40" s="24"/>
      <c r="E40" s="24"/>
      <c r="F40" s="25"/>
      <c r="G40" s="26"/>
      <c r="H40" s="27">
        <v>0</v>
      </c>
      <c r="I40" s="28" t="s">
        <v>8</v>
      </c>
      <c r="J40" s="29"/>
      <c r="K40" s="29"/>
      <c r="L40" s="29"/>
      <c r="M40" s="30"/>
      <c r="N40" s="31"/>
    </row>
    <row r="41" spans="1:14" ht="12.75">
      <c r="A41" s="32"/>
      <c r="B41" s="33"/>
      <c r="C41" s="15"/>
      <c r="D41" s="15"/>
      <c r="E41" s="15"/>
      <c r="F41" s="34"/>
      <c r="G41" s="35"/>
      <c r="H41" s="36"/>
      <c r="I41" s="37" t="s">
        <v>9</v>
      </c>
      <c r="J41" s="38"/>
      <c r="K41" s="38"/>
      <c r="L41" s="38"/>
      <c r="M41" s="39"/>
      <c r="N41" s="40">
        <v>13771.84</v>
      </c>
    </row>
    <row r="42" spans="1:14" ht="12.75">
      <c r="A42" s="32"/>
      <c r="B42" s="23"/>
      <c r="C42" s="24"/>
      <c r="D42" s="24"/>
      <c r="E42" s="24"/>
      <c r="F42" s="25"/>
      <c r="G42" s="26"/>
      <c r="H42" s="27"/>
      <c r="I42" s="42" t="s">
        <v>20</v>
      </c>
      <c r="J42" s="15"/>
      <c r="K42" s="15"/>
      <c r="L42" s="15"/>
      <c r="M42" s="34">
        <v>51</v>
      </c>
      <c r="N42" s="36">
        <v>609.38</v>
      </c>
    </row>
    <row r="43" spans="1:14" ht="12.75">
      <c r="A43" s="32"/>
      <c r="B43" s="33"/>
      <c r="C43" s="15"/>
      <c r="D43" s="15"/>
      <c r="E43" s="15"/>
      <c r="F43" s="34"/>
      <c r="G43" s="35"/>
      <c r="H43" s="36"/>
      <c r="I43" s="42" t="s">
        <v>20</v>
      </c>
      <c r="J43" s="15"/>
      <c r="K43" s="15"/>
      <c r="L43" s="15"/>
      <c r="M43" s="34">
        <v>1</v>
      </c>
      <c r="N43" s="36">
        <v>609.38</v>
      </c>
    </row>
    <row r="44" spans="1:14" ht="12.75">
      <c r="A44" s="32"/>
      <c r="B44" s="33"/>
      <c r="C44" s="15"/>
      <c r="D44" s="15"/>
      <c r="E44" s="15"/>
      <c r="F44" s="34"/>
      <c r="G44" s="35"/>
      <c r="H44" s="41"/>
      <c r="I44" s="42"/>
      <c r="J44" s="15"/>
      <c r="K44" s="15"/>
      <c r="L44" s="15"/>
      <c r="M44" s="34"/>
      <c r="N44" s="43"/>
    </row>
    <row r="45" spans="1:14" ht="12.75">
      <c r="A45" s="44"/>
      <c r="B45" s="45"/>
      <c r="C45" s="46"/>
      <c r="D45" s="46"/>
      <c r="E45" s="46"/>
      <c r="F45" s="47"/>
      <c r="G45" s="45"/>
      <c r="H45" s="48">
        <f>SUM(H40:H44)</f>
        <v>0</v>
      </c>
      <c r="I45" s="49"/>
      <c r="J45" s="50"/>
      <c r="K45" s="50"/>
      <c r="L45" s="50"/>
      <c r="M45" s="51"/>
      <c r="N45" s="48">
        <f>SUM(N41:N44)</f>
        <v>14990.599999999999</v>
      </c>
    </row>
    <row r="46" spans="1:14" ht="12.75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12.75">
      <c r="A47" s="14" t="str">
        <f>A37</f>
        <v>ЛЕНИНА 9</v>
      </c>
      <c r="B47" s="14"/>
      <c r="C47" s="14"/>
      <c r="D47" s="14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ht="12.75">
      <c r="A48" s="17"/>
      <c r="B48" s="13" t="s">
        <v>1</v>
      </c>
      <c r="C48" s="13"/>
      <c r="D48" s="13"/>
      <c r="E48" s="13"/>
      <c r="F48" s="13"/>
      <c r="G48" s="13"/>
      <c r="H48" s="13"/>
      <c r="I48" s="12" t="s">
        <v>2</v>
      </c>
      <c r="J48" s="12"/>
      <c r="K48" s="12"/>
      <c r="L48" s="12"/>
      <c r="M48" s="12"/>
      <c r="N48" s="12"/>
    </row>
    <row r="49" spans="1:14" ht="12.75">
      <c r="A49" s="18" t="s">
        <v>3</v>
      </c>
      <c r="B49" s="11" t="s">
        <v>4</v>
      </c>
      <c r="C49" s="11"/>
      <c r="D49" s="11"/>
      <c r="E49" s="11"/>
      <c r="F49" s="11"/>
      <c r="G49" s="19" t="s">
        <v>5</v>
      </c>
      <c r="H49" s="20" t="s">
        <v>6</v>
      </c>
      <c r="I49" s="10" t="s">
        <v>4</v>
      </c>
      <c r="J49" s="10"/>
      <c r="K49" s="10"/>
      <c r="L49" s="10"/>
      <c r="M49" s="10"/>
      <c r="N49" s="21" t="s">
        <v>6</v>
      </c>
    </row>
    <row r="50" spans="1:14" ht="12.75">
      <c r="A50" s="22" t="s">
        <v>21</v>
      </c>
      <c r="B50" s="23" t="s">
        <v>17</v>
      </c>
      <c r="C50" s="24"/>
      <c r="D50" s="24"/>
      <c r="E50" s="24"/>
      <c r="F50" s="25">
        <v>44</v>
      </c>
      <c r="G50" s="26"/>
      <c r="H50" s="27">
        <v>498.7</v>
      </c>
      <c r="I50" s="28" t="s">
        <v>8</v>
      </c>
      <c r="J50" s="29"/>
      <c r="K50" s="29"/>
      <c r="L50" s="29"/>
      <c r="M50" s="30"/>
      <c r="N50" s="31"/>
    </row>
    <row r="51" spans="1:14" ht="12.75">
      <c r="A51" s="32"/>
      <c r="B51" s="33" t="s">
        <v>17</v>
      </c>
      <c r="C51" s="15"/>
      <c r="D51" s="15"/>
      <c r="E51" s="15"/>
      <c r="F51" s="34">
        <v>23</v>
      </c>
      <c r="G51" s="35"/>
      <c r="H51" s="36">
        <v>520.92</v>
      </c>
      <c r="I51" s="37" t="s">
        <v>9</v>
      </c>
      <c r="J51" s="38"/>
      <c r="K51" s="38"/>
      <c r="L51" s="38"/>
      <c r="M51" s="39"/>
      <c r="N51" s="40">
        <v>13771.84</v>
      </c>
    </row>
    <row r="52" spans="1:14" ht="12.75">
      <c r="A52" s="32"/>
      <c r="B52" s="23"/>
      <c r="C52" s="24"/>
      <c r="D52" s="24"/>
      <c r="E52" s="24"/>
      <c r="F52" s="25"/>
      <c r="G52" s="26"/>
      <c r="H52" s="27"/>
      <c r="I52" s="42" t="s">
        <v>20</v>
      </c>
      <c r="J52" s="15"/>
      <c r="K52" s="15"/>
      <c r="L52" s="15"/>
      <c r="M52" s="34"/>
      <c r="N52" s="36">
        <v>336.3</v>
      </c>
    </row>
    <row r="53" spans="1:14" ht="12.75">
      <c r="A53" s="32"/>
      <c r="B53" s="33"/>
      <c r="C53" s="15"/>
      <c r="D53" s="15"/>
      <c r="E53" s="15"/>
      <c r="F53" s="34"/>
      <c r="G53" s="35"/>
      <c r="H53" s="36"/>
      <c r="I53" s="42" t="s">
        <v>12</v>
      </c>
      <c r="J53" s="15"/>
      <c r="K53" s="15"/>
      <c r="L53" s="15"/>
      <c r="M53" s="34" t="s">
        <v>13</v>
      </c>
      <c r="N53" s="36">
        <v>12282.94</v>
      </c>
    </row>
    <row r="54" spans="1:14" ht="12.75">
      <c r="A54" s="32"/>
      <c r="B54" s="33"/>
      <c r="C54" s="15"/>
      <c r="D54" s="15"/>
      <c r="E54" s="15"/>
      <c r="F54" s="34"/>
      <c r="G54" s="35"/>
      <c r="H54" s="41"/>
      <c r="I54" s="42"/>
      <c r="J54" s="15"/>
      <c r="K54" s="15"/>
      <c r="L54" s="15"/>
      <c r="M54" s="34"/>
      <c r="N54" s="43"/>
    </row>
    <row r="55" spans="1:14" ht="12.75">
      <c r="A55" s="44"/>
      <c r="B55" s="45"/>
      <c r="C55" s="46"/>
      <c r="D55" s="46"/>
      <c r="E55" s="46"/>
      <c r="F55" s="47"/>
      <c r="G55" s="45"/>
      <c r="H55" s="48">
        <f>SUM(H50:H54)</f>
        <v>1019.6199999999999</v>
      </c>
      <c r="I55" s="49"/>
      <c r="J55" s="50"/>
      <c r="K55" s="50"/>
      <c r="L55" s="50"/>
      <c r="M55" s="51"/>
      <c r="N55" s="48">
        <f>SUM(N51:N54)</f>
        <v>26391.08</v>
      </c>
    </row>
    <row r="56" spans="1:14" ht="12.75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ht="12.75">
      <c r="A57" s="14" t="str">
        <f>A47</f>
        <v>ЛЕНИНА 9</v>
      </c>
      <c r="B57" s="14"/>
      <c r="C57" s="14"/>
      <c r="D57" s="14"/>
      <c r="E57" s="52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2.75">
      <c r="A58" s="17"/>
      <c r="B58" s="13" t="s">
        <v>1</v>
      </c>
      <c r="C58" s="13"/>
      <c r="D58" s="13"/>
      <c r="E58" s="13"/>
      <c r="F58" s="13"/>
      <c r="G58" s="13"/>
      <c r="H58" s="13"/>
      <c r="I58" s="12" t="s">
        <v>2</v>
      </c>
      <c r="J58" s="12"/>
      <c r="K58" s="12"/>
      <c r="L58" s="12"/>
      <c r="M58" s="12"/>
      <c r="N58" s="12"/>
    </row>
    <row r="59" spans="1:14" ht="12.75">
      <c r="A59" s="18" t="s">
        <v>3</v>
      </c>
      <c r="B59" s="11" t="s">
        <v>4</v>
      </c>
      <c r="C59" s="11"/>
      <c r="D59" s="11"/>
      <c r="E59" s="11"/>
      <c r="F59" s="11"/>
      <c r="G59" s="19" t="s">
        <v>5</v>
      </c>
      <c r="H59" s="20" t="s">
        <v>6</v>
      </c>
      <c r="I59" s="10" t="s">
        <v>4</v>
      </c>
      <c r="J59" s="10"/>
      <c r="K59" s="10"/>
      <c r="L59" s="10"/>
      <c r="M59" s="10"/>
      <c r="N59" s="21" t="s">
        <v>6</v>
      </c>
    </row>
    <row r="60" spans="1:14" ht="12.75">
      <c r="A60" s="22" t="s">
        <v>22</v>
      </c>
      <c r="B60" s="23" t="s">
        <v>11</v>
      </c>
      <c r="C60" s="24"/>
      <c r="D60" s="24"/>
      <c r="E60" s="24"/>
      <c r="F60" s="53" t="s">
        <v>23</v>
      </c>
      <c r="G60" s="26"/>
      <c r="H60" s="54">
        <v>1134.19</v>
      </c>
      <c r="I60" s="28" t="s">
        <v>8</v>
      </c>
      <c r="J60" s="29"/>
      <c r="K60" s="29"/>
      <c r="L60" s="29"/>
      <c r="M60" s="30"/>
      <c r="N60" s="31"/>
    </row>
    <row r="61" spans="1:14" ht="12.75">
      <c r="A61" s="32"/>
      <c r="B61" s="33" t="s">
        <v>24</v>
      </c>
      <c r="C61" s="15"/>
      <c r="D61" s="15"/>
      <c r="E61" s="15"/>
      <c r="F61" s="34"/>
      <c r="G61" s="55" t="s">
        <v>25</v>
      </c>
      <c r="H61" s="56">
        <v>5475.02</v>
      </c>
      <c r="I61" s="37" t="s">
        <v>9</v>
      </c>
      <c r="J61" s="38"/>
      <c r="K61" s="38"/>
      <c r="L61" s="38"/>
      <c r="M61" s="39"/>
      <c r="N61" s="40">
        <v>13771.84</v>
      </c>
    </row>
    <row r="62" spans="1:14" ht="12.75">
      <c r="A62" s="32"/>
      <c r="B62" s="23"/>
      <c r="C62" s="24"/>
      <c r="D62" s="24"/>
      <c r="E62" s="24"/>
      <c r="F62" s="25"/>
      <c r="G62" s="26"/>
      <c r="H62" s="54"/>
      <c r="I62" s="42" t="s">
        <v>26</v>
      </c>
      <c r="J62" s="15"/>
      <c r="K62" s="15"/>
      <c r="L62" s="15"/>
      <c r="M62" s="34">
        <v>7</v>
      </c>
      <c r="N62" s="36">
        <v>127.44</v>
      </c>
    </row>
    <row r="63" spans="1:14" ht="12.75">
      <c r="A63" s="32"/>
      <c r="B63" s="33"/>
      <c r="C63" s="15"/>
      <c r="D63" s="15"/>
      <c r="E63" s="15"/>
      <c r="F63" s="34"/>
      <c r="G63" s="35"/>
      <c r="H63" s="56"/>
      <c r="I63" s="42" t="s">
        <v>27</v>
      </c>
      <c r="J63" s="15"/>
      <c r="K63" s="15"/>
      <c r="L63" s="15"/>
      <c r="M63" s="34">
        <v>28</v>
      </c>
      <c r="N63" s="36">
        <v>449.98</v>
      </c>
    </row>
    <row r="64" spans="1:14" ht="12.75">
      <c r="A64" s="32"/>
      <c r="B64" s="33"/>
      <c r="C64" s="15"/>
      <c r="D64" s="15"/>
      <c r="E64" s="15"/>
      <c r="F64" s="34"/>
      <c r="G64" s="35"/>
      <c r="H64" s="56"/>
      <c r="I64" s="42" t="s">
        <v>28</v>
      </c>
      <c r="J64" s="15"/>
      <c r="K64" s="15"/>
      <c r="L64" s="15"/>
      <c r="M64" s="34">
        <v>28</v>
      </c>
      <c r="N64" s="36">
        <v>336.02</v>
      </c>
    </row>
    <row r="65" spans="1:14" ht="12.75">
      <c r="A65" s="32"/>
      <c r="B65" s="33"/>
      <c r="C65" s="15"/>
      <c r="D65" s="15"/>
      <c r="E65" s="15"/>
      <c r="F65" s="34"/>
      <c r="G65" s="35"/>
      <c r="H65" s="57"/>
      <c r="I65" s="42"/>
      <c r="J65" s="15"/>
      <c r="K65" s="15"/>
      <c r="L65" s="15"/>
      <c r="M65" s="34"/>
      <c r="N65" s="43"/>
    </row>
    <row r="66" spans="1:14" ht="12.75">
      <c r="A66" s="44"/>
      <c r="B66" s="45"/>
      <c r="C66" s="46"/>
      <c r="D66" s="46"/>
      <c r="E66" s="46"/>
      <c r="F66" s="47"/>
      <c r="G66" s="45"/>
      <c r="H66" s="58">
        <f>SUM(H60:H65)</f>
        <v>6609.210000000001</v>
      </c>
      <c r="I66" s="49"/>
      <c r="J66" s="50"/>
      <c r="K66" s="50"/>
      <c r="L66" s="50"/>
      <c r="M66" s="51"/>
      <c r="N66" s="48">
        <f>SUM(N61:N65)</f>
        <v>14685.28</v>
      </c>
    </row>
    <row r="67" spans="1:14" ht="12.75">
      <c r="A67" s="1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12.75">
      <c r="A68" s="14" t="str">
        <f>A57</f>
        <v>ЛЕНИНА 9</v>
      </c>
      <c r="B68" s="14"/>
      <c r="C68" s="14"/>
      <c r="D68" s="14"/>
      <c r="E68" s="52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12.75">
      <c r="A69" s="17"/>
      <c r="B69" s="13" t="s">
        <v>1</v>
      </c>
      <c r="C69" s="13"/>
      <c r="D69" s="13"/>
      <c r="E69" s="13"/>
      <c r="F69" s="13"/>
      <c r="G69" s="13"/>
      <c r="H69" s="13"/>
      <c r="I69" s="12" t="s">
        <v>2</v>
      </c>
      <c r="J69" s="12"/>
      <c r="K69" s="12"/>
      <c r="L69" s="12"/>
      <c r="M69" s="12"/>
      <c r="N69" s="12"/>
    </row>
    <row r="70" spans="1:14" ht="12.75">
      <c r="A70" s="18" t="s">
        <v>3</v>
      </c>
      <c r="B70" s="11" t="s">
        <v>4</v>
      </c>
      <c r="C70" s="11"/>
      <c r="D70" s="11"/>
      <c r="E70" s="11"/>
      <c r="F70" s="11"/>
      <c r="G70" s="19" t="s">
        <v>5</v>
      </c>
      <c r="H70" s="20" t="s">
        <v>6</v>
      </c>
      <c r="I70" s="10" t="s">
        <v>4</v>
      </c>
      <c r="J70" s="10"/>
      <c r="K70" s="10"/>
      <c r="L70" s="10"/>
      <c r="M70" s="10"/>
      <c r="N70" s="21" t="s">
        <v>6</v>
      </c>
    </row>
    <row r="71" spans="1:14" ht="12.75">
      <c r="A71" s="22" t="s">
        <v>29</v>
      </c>
      <c r="B71" s="23"/>
      <c r="C71" s="24"/>
      <c r="D71" s="24"/>
      <c r="E71" s="24"/>
      <c r="F71" s="25"/>
      <c r="G71" s="26"/>
      <c r="H71" s="27">
        <v>0</v>
      </c>
      <c r="I71" s="28" t="s">
        <v>8</v>
      </c>
      <c r="J71" s="29"/>
      <c r="K71" s="29"/>
      <c r="L71" s="29"/>
      <c r="M71" s="30"/>
      <c r="N71" s="31"/>
    </row>
    <row r="72" spans="1:14" ht="12.75">
      <c r="A72" s="32"/>
      <c r="B72" s="33"/>
      <c r="C72" s="15"/>
      <c r="D72" s="15"/>
      <c r="E72" s="15"/>
      <c r="F72" s="34"/>
      <c r="G72" s="35"/>
      <c r="H72" s="36"/>
      <c r="I72" s="37" t="s">
        <v>9</v>
      </c>
      <c r="J72" s="38"/>
      <c r="K72" s="38"/>
      <c r="L72" s="38"/>
      <c r="M72" s="39"/>
      <c r="N72" s="40">
        <v>13771.84</v>
      </c>
    </row>
    <row r="73" spans="1:14" ht="12.75">
      <c r="A73" s="32"/>
      <c r="B73" s="33"/>
      <c r="C73" s="15"/>
      <c r="D73" s="15"/>
      <c r="E73" s="15"/>
      <c r="F73" s="34"/>
      <c r="G73" s="35"/>
      <c r="H73" s="41"/>
      <c r="I73" s="42"/>
      <c r="J73" s="15"/>
      <c r="K73" s="15"/>
      <c r="L73" s="15"/>
      <c r="M73" s="34"/>
      <c r="N73" s="43"/>
    </row>
    <row r="74" spans="1:14" ht="12.75">
      <c r="A74" s="44"/>
      <c r="B74" s="45"/>
      <c r="C74" s="46"/>
      <c r="D74" s="46"/>
      <c r="E74" s="46"/>
      <c r="F74" s="47"/>
      <c r="G74" s="45"/>
      <c r="H74" s="48">
        <f>SUM(H71:H73)</f>
        <v>0</v>
      </c>
      <c r="I74" s="49"/>
      <c r="J74" s="50"/>
      <c r="K74" s="50"/>
      <c r="L74" s="50"/>
      <c r="M74" s="51"/>
      <c r="N74" s="48">
        <f>SUM(N72:N73)</f>
        <v>13771.84</v>
      </c>
    </row>
    <row r="75" spans="1:14" ht="12.75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12.75">
      <c r="A76" s="14" t="str">
        <f>A68</f>
        <v>ЛЕНИНА 9</v>
      </c>
      <c r="B76" s="14"/>
      <c r="C76" s="14"/>
      <c r="D76" s="14"/>
      <c r="E76" s="52"/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12.75">
      <c r="A77" s="17"/>
      <c r="B77" s="13" t="s">
        <v>1</v>
      </c>
      <c r="C77" s="13"/>
      <c r="D77" s="13"/>
      <c r="E77" s="13"/>
      <c r="F77" s="13"/>
      <c r="G77" s="13"/>
      <c r="H77" s="13"/>
      <c r="I77" s="12" t="s">
        <v>2</v>
      </c>
      <c r="J77" s="12"/>
      <c r="K77" s="12"/>
      <c r="L77" s="12"/>
      <c r="M77" s="12"/>
      <c r="N77" s="12"/>
    </row>
    <row r="78" spans="1:14" ht="12.75">
      <c r="A78" s="18" t="s">
        <v>3</v>
      </c>
      <c r="B78" s="11" t="s">
        <v>4</v>
      </c>
      <c r="C78" s="11"/>
      <c r="D78" s="11"/>
      <c r="E78" s="11"/>
      <c r="F78" s="11"/>
      <c r="G78" s="19" t="s">
        <v>5</v>
      </c>
      <c r="H78" s="20" t="s">
        <v>6</v>
      </c>
      <c r="I78" s="10" t="s">
        <v>4</v>
      </c>
      <c r="J78" s="10"/>
      <c r="K78" s="10"/>
      <c r="L78" s="10"/>
      <c r="M78" s="10"/>
      <c r="N78" s="21" t="s">
        <v>6</v>
      </c>
    </row>
    <row r="79" spans="1:14" ht="12.75">
      <c r="A79" s="22" t="s">
        <v>30</v>
      </c>
      <c r="B79" s="23" t="s">
        <v>17</v>
      </c>
      <c r="C79" s="24"/>
      <c r="D79" s="24"/>
      <c r="E79" s="24"/>
      <c r="F79" s="25">
        <v>16</v>
      </c>
      <c r="G79" s="26"/>
      <c r="H79" s="27">
        <v>498.7</v>
      </c>
      <c r="I79" s="28" t="s">
        <v>8</v>
      </c>
      <c r="J79" s="29"/>
      <c r="K79" s="29"/>
      <c r="L79" s="29"/>
      <c r="M79" s="30"/>
      <c r="N79" s="31"/>
    </row>
    <row r="80" spans="1:14" ht="12.75">
      <c r="A80" s="32"/>
      <c r="B80" s="33" t="s">
        <v>17</v>
      </c>
      <c r="C80" s="15"/>
      <c r="D80" s="15"/>
      <c r="E80" s="15"/>
      <c r="F80" s="34"/>
      <c r="G80" s="35"/>
      <c r="H80" s="36">
        <v>742.54</v>
      </c>
      <c r="I80" s="37" t="s">
        <v>9</v>
      </c>
      <c r="J80" s="38"/>
      <c r="K80" s="38"/>
      <c r="L80" s="38"/>
      <c r="M80" s="39"/>
      <c r="N80" s="40">
        <v>13771.84</v>
      </c>
    </row>
    <row r="81" spans="1:14" ht="12.75">
      <c r="A81" s="32"/>
      <c r="B81" s="23" t="s">
        <v>17</v>
      </c>
      <c r="C81" s="24"/>
      <c r="D81" s="24"/>
      <c r="E81" s="24"/>
      <c r="F81" s="25"/>
      <c r="G81" s="26"/>
      <c r="H81" s="27">
        <v>498.7</v>
      </c>
      <c r="I81" s="42" t="s">
        <v>31</v>
      </c>
      <c r="J81" s="15"/>
      <c r="K81" s="15"/>
      <c r="L81" s="15"/>
      <c r="M81" s="34"/>
      <c r="N81" s="36">
        <v>191.2</v>
      </c>
    </row>
    <row r="82" spans="1:14" ht="12.75">
      <c r="A82" s="32"/>
      <c r="B82" s="33"/>
      <c r="C82" s="15"/>
      <c r="D82" s="15"/>
      <c r="E82" s="15"/>
      <c r="F82" s="34"/>
      <c r="G82" s="35"/>
      <c r="H82" s="41"/>
      <c r="I82" s="42"/>
      <c r="J82" s="15"/>
      <c r="K82" s="15"/>
      <c r="L82" s="15"/>
      <c r="M82" s="34"/>
      <c r="N82" s="43"/>
    </row>
    <row r="83" spans="1:14" ht="12.75">
      <c r="A83" s="44"/>
      <c r="B83" s="45"/>
      <c r="C83" s="46"/>
      <c r="D83" s="46"/>
      <c r="E83" s="46"/>
      <c r="F83" s="47"/>
      <c r="G83" s="45"/>
      <c r="H83" s="48">
        <f>SUM(H79:H82)</f>
        <v>1739.94</v>
      </c>
      <c r="I83" s="49"/>
      <c r="J83" s="50"/>
      <c r="K83" s="50"/>
      <c r="L83" s="50"/>
      <c r="M83" s="51"/>
      <c r="N83" s="48">
        <f>SUM(N80:N82)</f>
        <v>13963.04</v>
      </c>
    </row>
    <row r="84" spans="1:14" ht="12.75">
      <c r="A84" s="15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ht="12.75">
      <c r="A85" s="14" t="str">
        <f>A76</f>
        <v>ЛЕНИНА 9</v>
      </c>
      <c r="B85" s="14"/>
      <c r="C85" s="14"/>
      <c r="D85" s="14"/>
      <c r="E85" s="52"/>
      <c r="F85" s="16"/>
      <c r="G85" s="16"/>
      <c r="H85" s="16"/>
      <c r="I85" s="16"/>
      <c r="J85" s="16"/>
      <c r="K85" s="16"/>
      <c r="L85" s="16"/>
      <c r="M85" s="16"/>
      <c r="N85" s="16"/>
    </row>
    <row r="86" spans="1:14" ht="12.75">
      <c r="A86" s="17"/>
      <c r="B86" s="13" t="s">
        <v>1</v>
      </c>
      <c r="C86" s="13"/>
      <c r="D86" s="13"/>
      <c r="E86" s="13"/>
      <c r="F86" s="13"/>
      <c r="G86" s="13"/>
      <c r="H86" s="13"/>
      <c r="I86" s="12" t="s">
        <v>2</v>
      </c>
      <c r="J86" s="12"/>
      <c r="K86" s="12"/>
      <c r="L86" s="12"/>
      <c r="M86" s="12"/>
      <c r="N86" s="12"/>
    </row>
    <row r="87" spans="1:14" ht="12.75">
      <c r="A87" s="18" t="s">
        <v>3</v>
      </c>
      <c r="B87" s="11" t="s">
        <v>4</v>
      </c>
      <c r="C87" s="11"/>
      <c r="D87" s="11"/>
      <c r="E87" s="11"/>
      <c r="F87" s="11"/>
      <c r="G87" s="19" t="s">
        <v>5</v>
      </c>
      <c r="H87" s="20" t="s">
        <v>6</v>
      </c>
      <c r="I87" s="10" t="s">
        <v>4</v>
      </c>
      <c r="J87" s="10"/>
      <c r="K87" s="10"/>
      <c r="L87" s="10"/>
      <c r="M87" s="10"/>
      <c r="N87" s="21" t="s">
        <v>6</v>
      </c>
    </row>
    <row r="88" spans="1:14" ht="12.75">
      <c r="A88" s="22" t="s">
        <v>32</v>
      </c>
      <c r="B88" s="23" t="s">
        <v>17</v>
      </c>
      <c r="C88" s="24"/>
      <c r="D88" s="24"/>
      <c r="E88" s="24"/>
      <c r="F88" s="25">
        <v>116</v>
      </c>
      <c r="G88" s="26"/>
      <c r="H88" s="27">
        <v>505.69</v>
      </c>
      <c r="I88" s="28" t="s">
        <v>8</v>
      </c>
      <c r="J88" s="29"/>
      <c r="K88" s="29"/>
      <c r="L88" s="29"/>
      <c r="M88" s="30"/>
      <c r="N88" s="31"/>
    </row>
    <row r="89" spans="1:14" ht="12.75">
      <c r="A89" s="32"/>
      <c r="B89" s="33"/>
      <c r="C89" s="15"/>
      <c r="D89" s="15"/>
      <c r="E89" s="15"/>
      <c r="F89" s="34"/>
      <c r="G89" s="35"/>
      <c r="H89" s="36"/>
      <c r="I89" s="37" t="s">
        <v>9</v>
      </c>
      <c r="J89" s="38"/>
      <c r="K89" s="38"/>
      <c r="L89" s="38"/>
      <c r="M89" s="39"/>
      <c r="N89" s="40">
        <v>13771.84</v>
      </c>
    </row>
    <row r="90" spans="1:14" ht="12.75">
      <c r="A90" s="32"/>
      <c r="B90" s="23"/>
      <c r="C90" s="24"/>
      <c r="D90" s="24"/>
      <c r="E90" s="24"/>
      <c r="F90" s="25"/>
      <c r="G90" s="26"/>
      <c r="H90" s="27"/>
      <c r="I90" s="42" t="s">
        <v>26</v>
      </c>
      <c r="J90" s="15"/>
      <c r="K90" s="15"/>
      <c r="L90" s="15"/>
      <c r="M90" s="34"/>
      <c r="N90" s="36">
        <v>127.44</v>
      </c>
    </row>
    <row r="91" spans="1:14" ht="12.75">
      <c r="A91" s="32"/>
      <c r="B91" s="33"/>
      <c r="C91" s="15"/>
      <c r="D91" s="15"/>
      <c r="E91" s="15"/>
      <c r="F91" s="34"/>
      <c r="G91" s="35"/>
      <c r="H91" s="36"/>
      <c r="I91" s="42" t="s">
        <v>12</v>
      </c>
      <c r="J91" s="15"/>
      <c r="K91" s="15"/>
      <c r="L91" s="15"/>
      <c r="M91" s="34">
        <v>23</v>
      </c>
      <c r="N91" s="36">
        <v>452.25</v>
      </c>
    </row>
    <row r="92" spans="1:14" ht="12.75">
      <c r="A92" s="32"/>
      <c r="B92" s="33"/>
      <c r="C92" s="15"/>
      <c r="D92" s="15"/>
      <c r="E92" s="15"/>
      <c r="F92" s="34"/>
      <c r="G92" s="35"/>
      <c r="H92" s="36"/>
      <c r="I92" s="42" t="s">
        <v>12</v>
      </c>
      <c r="J92" s="15"/>
      <c r="K92" s="15"/>
      <c r="L92" s="15"/>
      <c r="M92" s="34">
        <v>34</v>
      </c>
      <c r="N92" s="36">
        <v>578.74</v>
      </c>
    </row>
    <row r="93" spans="1:14" ht="12.75">
      <c r="A93" s="32"/>
      <c r="B93" s="33"/>
      <c r="C93" s="15"/>
      <c r="D93" s="15"/>
      <c r="E93" s="15"/>
      <c r="F93" s="34"/>
      <c r="G93" s="35"/>
      <c r="H93" s="41"/>
      <c r="I93" s="42"/>
      <c r="J93" s="15"/>
      <c r="K93" s="15"/>
      <c r="L93" s="15"/>
      <c r="M93" s="34"/>
      <c r="N93" s="43"/>
    </row>
    <row r="94" spans="1:14" ht="12.75">
      <c r="A94" s="44"/>
      <c r="B94" s="45"/>
      <c r="C94" s="46"/>
      <c r="D94" s="46"/>
      <c r="E94" s="46"/>
      <c r="F94" s="47"/>
      <c r="G94" s="45"/>
      <c r="H94" s="48">
        <f>SUM(H88:H93)</f>
        <v>505.69</v>
      </c>
      <c r="I94" s="49"/>
      <c r="J94" s="50"/>
      <c r="K94" s="50"/>
      <c r="L94" s="50"/>
      <c r="M94" s="51"/>
      <c r="N94" s="48">
        <f>SUM(N89:N93)</f>
        <v>14930.27</v>
      </c>
    </row>
    <row r="95" spans="1:14" ht="12.75">
      <c r="A95" s="15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1:14" ht="12.75">
      <c r="A96" s="14" t="str">
        <f>A85</f>
        <v>ЛЕНИНА 9</v>
      </c>
      <c r="B96" s="14"/>
      <c r="C96" s="14"/>
      <c r="D96" s="14"/>
      <c r="E96" s="52"/>
      <c r="F96" s="16"/>
      <c r="G96" s="16"/>
      <c r="H96" s="16"/>
      <c r="I96" s="16"/>
      <c r="J96" s="16"/>
      <c r="K96" s="16"/>
      <c r="L96" s="16"/>
      <c r="M96" s="16"/>
      <c r="N96" s="16"/>
    </row>
    <row r="97" spans="1:14" ht="12.75">
      <c r="A97" s="17"/>
      <c r="B97" s="13" t="s">
        <v>1</v>
      </c>
      <c r="C97" s="13"/>
      <c r="D97" s="13"/>
      <c r="E97" s="13"/>
      <c r="F97" s="13"/>
      <c r="G97" s="13"/>
      <c r="H97" s="13"/>
      <c r="I97" s="12" t="s">
        <v>2</v>
      </c>
      <c r="J97" s="12"/>
      <c r="K97" s="12"/>
      <c r="L97" s="12"/>
      <c r="M97" s="12"/>
      <c r="N97" s="12"/>
    </row>
    <row r="98" spans="1:14" ht="12.75">
      <c r="A98" s="18" t="s">
        <v>3</v>
      </c>
      <c r="B98" s="11" t="s">
        <v>4</v>
      </c>
      <c r="C98" s="11"/>
      <c r="D98" s="11"/>
      <c r="E98" s="11"/>
      <c r="F98" s="11"/>
      <c r="G98" s="19" t="s">
        <v>5</v>
      </c>
      <c r="H98" s="20" t="s">
        <v>6</v>
      </c>
      <c r="I98" s="10" t="s">
        <v>4</v>
      </c>
      <c r="J98" s="10"/>
      <c r="K98" s="10"/>
      <c r="L98" s="10"/>
      <c r="M98" s="10"/>
      <c r="N98" s="21" t="s">
        <v>6</v>
      </c>
    </row>
    <row r="99" spans="1:14" ht="12.75">
      <c r="A99" s="22" t="s">
        <v>33</v>
      </c>
      <c r="B99" s="33" t="s">
        <v>17</v>
      </c>
      <c r="C99" s="15"/>
      <c r="D99" s="15"/>
      <c r="E99" s="15"/>
      <c r="F99" s="34">
        <v>46</v>
      </c>
      <c r="G99" s="35"/>
      <c r="H99" s="36">
        <v>505.69</v>
      </c>
      <c r="I99" s="28" t="s">
        <v>8</v>
      </c>
      <c r="J99" s="29"/>
      <c r="K99" s="29"/>
      <c r="L99" s="29"/>
      <c r="M99" s="30"/>
      <c r="N99" s="31"/>
    </row>
    <row r="100" spans="1:14" ht="12.75">
      <c r="A100" s="32"/>
      <c r="B100" s="33" t="s">
        <v>17</v>
      </c>
      <c r="C100" s="15"/>
      <c r="D100" s="15"/>
      <c r="E100" s="15"/>
      <c r="F100" s="59" t="s">
        <v>34</v>
      </c>
      <c r="G100" s="35"/>
      <c r="H100" s="36">
        <v>505.69</v>
      </c>
      <c r="I100" s="37" t="s">
        <v>9</v>
      </c>
      <c r="J100" s="38"/>
      <c r="K100" s="38"/>
      <c r="L100" s="38"/>
      <c r="M100" s="39"/>
      <c r="N100" s="40">
        <v>13771.84</v>
      </c>
    </row>
    <row r="101" spans="1:14" ht="12.75">
      <c r="A101" s="32"/>
      <c r="B101" s="23" t="s">
        <v>35</v>
      </c>
      <c r="C101" s="24"/>
      <c r="D101" s="24"/>
      <c r="E101" s="24"/>
      <c r="F101" s="53" t="s">
        <v>36</v>
      </c>
      <c r="G101" s="26"/>
      <c r="H101" s="27">
        <v>3840.11</v>
      </c>
      <c r="I101" s="42"/>
      <c r="J101" s="15"/>
      <c r="K101" s="15"/>
      <c r="L101" s="15"/>
      <c r="M101" s="34"/>
      <c r="N101" s="36"/>
    </row>
    <row r="102" spans="1:14" ht="12.75">
      <c r="A102" s="32"/>
      <c r="B102" s="33"/>
      <c r="C102" s="15"/>
      <c r="D102" s="15"/>
      <c r="E102" s="15"/>
      <c r="F102" s="34"/>
      <c r="G102" s="35"/>
      <c r="H102" s="41"/>
      <c r="I102" s="42"/>
      <c r="J102" s="15"/>
      <c r="K102" s="15"/>
      <c r="L102" s="15"/>
      <c r="M102" s="34"/>
      <c r="N102" s="43"/>
    </row>
    <row r="103" spans="1:14" ht="12.75">
      <c r="A103" s="44"/>
      <c r="B103" s="45"/>
      <c r="C103" s="46"/>
      <c r="D103" s="46"/>
      <c r="E103" s="46"/>
      <c r="F103" s="47"/>
      <c r="G103" s="45"/>
      <c r="H103" s="48">
        <f>SUM(H99:H102)</f>
        <v>4851.49</v>
      </c>
      <c r="I103" s="49"/>
      <c r="J103" s="50"/>
      <c r="K103" s="50"/>
      <c r="L103" s="50"/>
      <c r="M103" s="51"/>
      <c r="N103" s="48">
        <f>SUM(N100:N102)</f>
        <v>13771.84</v>
      </c>
    </row>
    <row r="104" spans="1:14" ht="12.75">
      <c r="A104" s="15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ht="12.75">
      <c r="A105" s="14" t="str">
        <f>A96</f>
        <v>ЛЕНИНА 9</v>
      </c>
      <c r="B105" s="14"/>
      <c r="C105" s="14"/>
      <c r="D105" s="14"/>
      <c r="E105" s="52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ht="12.75">
      <c r="A106" s="17"/>
      <c r="B106" s="13" t="s">
        <v>1</v>
      </c>
      <c r="C106" s="13"/>
      <c r="D106" s="13"/>
      <c r="E106" s="13"/>
      <c r="F106" s="13"/>
      <c r="G106" s="13"/>
      <c r="H106" s="13"/>
      <c r="I106" s="12" t="s">
        <v>2</v>
      </c>
      <c r="J106" s="12"/>
      <c r="K106" s="12"/>
      <c r="L106" s="12"/>
      <c r="M106" s="12"/>
      <c r="N106" s="12"/>
    </row>
    <row r="107" spans="1:14" ht="12.75">
      <c r="A107" s="18" t="s">
        <v>3</v>
      </c>
      <c r="B107" s="11" t="s">
        <v>4</v>
      </c>
      <c r="C107" s="11"/>
      <c r="D107" s="11"/>
      <c r="E107" s="11"/>
      <c r="F107" s="11"/>
      <c r="G107" s="19" t="s">
        <v>5</v>
      </c>
      <c r="H107" s="20" t="s">
        <v>6</v>
      </c>
      <c r="I107" s="10" t="s">
        <v>4</v>
      </c>
      <c r="J107" s="10"/>
      <c r="K107" s="10"/>
      <c r="L107" s="10"/>
      <c r="M107" s="10"/>
      <c r="N107" s="21" t="s">
        <v>6</v>
      </c>
    </row>
    <row r="108" spans="1:14" ht="12.75">
      <c r="A108" s="22" t="s">
        <v>37</v>
      </c>
      <c r="B108" s="23" t="s">
        <v>17</v>
      </c>
      <c r="C108" s="24"/>
      <c r="D108" s="24"/>
      <c r="E108" s="24"/>
      <c r="F108" s="25">
        <v>46</v>
      </c>
      <c r="G108" s="26"/>
      <c r="H108" s="27">
        <v>2199.38</v>
      </c>
      <c r="I108" s="28" t="s">
        <v>8</v>
      </c>
      <c r="J108" s="29"/>
      <c r="K108" s="29"/>
      <c r="L108" s="29"/>
      <c r="M108" s="30"/>
      <c r="N108" s="31"/>
    </row>
    <row r="109" spans="1:14" ht="12.75">
      <c r="A109" s="32"/>
      <c r="B109" s="33" t="s">
        <v>17</v>
      </c>
      <c r="C109" s="15"/>
      <c r="D109" s="15"/>
      <c r="E109" s="15"/>
      <c r="F109" s="34">
        <v>2</v>
      </c>
      <c r="G109" s="35"/>
      <c r="H109" s="36">
        <v>498.7</v>
      </c>
      <c r="I109" s="37" t="s">
        <v>9</v>
      </c>
      <c r="J109" s="38"/>
      <c r="K109" s="38"/>
      <c r="L109" s="38"/>
      <c r="M109" s="39"/>
      <c r="N109" s="40">
        <v>13771.84</v>
      </c>
    </row>
    <row r="110" spans="1:14" ht="12.75">
      <c r="A110" s="32"/>
      <c r="B110" s="33" t="s">
        <v>17</v>
      </c>
      <c r="C110" s="15"/>
      <c r="D110" s="15"/>
      <c r="E110" s="15"/>
      <c r="F110" s="34">
        <v>39</v>
      </c>
      <c r="G110" s="35"/>
      <c r="H110" s="36">
        <v>498.7</v>
      </c>
      <c r="I110" s="42" t="s">
        <v>26</v>
      </c>
      <c r="J110" s="15"/>
      <c r="K110" s="15"/>
      <c r="L110" s="15"/>
      <c r="M110" s="34"/>
      <c r="N110" s="36">
        <v>127.44</v>
      </c>
    </row>
    <row r="111" spans="1:14" ht="12.75">
      <c r="A111" s="32"/>
      <c r="B111" s="33"/>
      <c r="C111" s="15"/>
      <c r="D111" s="15"/>
      <c r="E111" s="15"/>
      <c r="F111" s="34"/>
      <c r="G111" s="35"/>
      <c r="H111" s="41"/>
      <c r="I111" s="42"/>
      <c r="J111" s="15"/>
      <c r="K111" s="15"/>
      <c r="L111" s="15"/>
      <c r="M111" s="34"/>
      <c r="N111" s="43"/>
    </row>
    <row r="112" spans="1:14" ht="12.75">
      <c r="A112" s="44"/>
      <c r="B112" s="45"/>
      <c r="C112" s="46"/>
      <c r="D112" s="46"/>
      <c r="E112" s="46"/>
      <c r="F112" s="47"/>
      <c r="G112" s="45"/>
      <c r="H112" s="48">
        <f>SUM(H108:H111)</f>
        <v>3196.7799999999997</v>
      </c>
      <c r="I112" s="49"/>
      <c r="J112" s="50"/>
      <c r="K112" s="50"/>
      <c r="L112" s="50"/>
      <c r="M112" s="51"/>
      <c r="N112" s="48">
        <f>SUM(N109:N111)</f>
        <v>13899.28</v>
      </c>
    </row>
    <row r="113" spans="1:14" ht="12.75">
      <c r="A113" s="9" t="s">
        <v>38</v>
      </c>
      <c r="B113" s="9"/>
      <c r="C113" s="9"/>
      <c r="D113" s="9"/>
      <c r="E113" s="9"/>
      <c r="F113" s="9"/>
      <c r="G113" s="9"/>
      <c r="H113" s="8">
        <f>H8+H17+H26+H35+H45+H55+H66+H74+H83+H94+H103+H112</f>
        <v>19563.600000000002</v>
      </c>
      <c r="I113" s="8"/>
      <c r="J113" s="60"/>
      <c r="K113" s="60"/>
      <c r="L113" s="60"/>
      <c r="M113" s="60"/>
      <c r="N113" s="60"/>
    </row>
    <row r="114" spans="1:14" ht="12.75">
      <c r="A114" s="9" t="s">
        <v>39</v>
      </c>
      <c r="B114" s="9"/>
      <c r="C114" s="9"/>
      <c r="D114" s="9"/>
      <c r="E114" s="9"/>
      <c r="F114" s="9"/>
      <c r="G114" s="9"/>
      <c r="H114" s="7">
        <f>N8+N17+N26+N35+N45+N55+N66+N74+N83+N94+N103+N112</f>
        <v>182843.3</v>
      </c>
      <c r="I114" s="7"/>
      <c r="J114" s="60"/>
      <c r="K114" s="60"/>
      <c r="L114" s="60"/>
      <c r="M114" s="60"/>
      <c r="N114" s="60"/>
    </row>
    <row r="115" spans="1:14" ht="12.75">
      <c r="A115" s="9" t="s">
        <v>40</v>
      </c>
      <c r="B115" s="9"/>
      <c r="C115" s="9"/>
      <c r="D115" s="9"/>
      <c r="E115" s="9"/>
      <c r="F115" s="9"/>
      <c r="G115" s="9"/>
      <c r="H115" s="6">
        <f>SUM(H113:H114)</f>
        <v>202406.9</v>
      </c>
      <c r="I115" s="6"/>
      <c r="J115" s="60"/>
      <c r="K115" s="60"/>
      <c r="L115" s="60"/>
      <c r="M115" s="60"/>
      <c r="N115" s="60"/>
    </row>
    <row r="116" spans="1:14" ht="12.7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</row>
    <row r="117" spans="1:14" ht="12.7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</row>
    <row r="118" spans="1:14" ht="12.7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</row>
    <row r="119" spans="1:10" ht="12.75">
      <c r="A119" s="14" t="s">
        <v>41</v>
      </c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 ht="12.75">
      <c r="A120" s="14" t="s">
        <v>42</v>
      </c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ht="12.75">
      <c r="A121" s="14" t="s">
        <v>43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2.75">
      <c r="A122" s="14" t="s">
        <v>44</v>
      </c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10" ht="12.75">
      <c r="A123" s="60"/>
      <c r="B123" s="60"/>
      <c r="C123" s="60"/>
      <c r="D123" s="60"/>
      <c r="E123" s="60"/>
      <c r="F123" s="60"/>
      <c r="G123" s="60"/>
      <c r="H123" s="60"/>
      <c r="I123" s="60"/>
      <c r="J123" s="60"/>
    </row>
    <row r="124" spans="1:10" ht="12.75">
      <c r="A124" s="5" t="s">
        <v>45</v>
      </c>
      <c r="B124" s="5"/>
      <c r="C124" s="62"/>
      <c r="D124" s="63"/>
      <c r="E124" s="62"/>
      <c r="F124" s="63"/>
      <c r="G124" s="62"/>
      <c r="H124" s="63"/>
      <c r="I124" s="5" t="s">
        <v>45</v>
      </c>
      <c r="J124" s="5"/>
    </row>
    <row r="125" spans="1:10" ht="12.75">
      <c r="A125" s="4" t="s">
        <v>46</v>
      </c>
      <c r="B125" s="4"/>
      <c r="C125" s="4" t="s">
        <v>47</v>
      </c>
      <c r="D125" s="4"/>
      <c r="E125" s="4" t="s">
        <v>48</v>
      </c>
      <c r="F125" s="4"/>
      <c r="G125" s="4" t="s">
        <v>49</v>
      </c>
      <c r="H125" s="4"/>
      <c r="I125" s="4" t="s">
        <v>46</v>
      </c>
      <c r="J125" s="4"/>
    </row>
    <row r="126" spans="1:10" ht="12.75">
      <c r="A126" s="3" t="s">
        <v>50</v>
      </c>
      <c r="B126" s="3"/>
      <c r="C126" s="65"/>
      <c r="D126" s="66"/>
      <c r="E126" s="65"/>
      <c r="F126" s="66"/>
      <c r="G126" s="65"/>
      <c r="H126" s="66"/>
      <c r="I126" s="3" t="s">
        <v>51</v>
      </c>
      <c r="J126" s="3"/>
    </row>
    <row r="127" spans="1:10" ht="12.75">
      <c r="A127" s="62"/>
      <c r="B127" s="67"/>
      <c r="C127" s="60"/>
      <c r="D127" s="60"/>
      <c r="E127" s="68"/>
      <c r="F127" s="60"/>
      <c r="G127" s="62"/>
      <c r="H127" s="67"/>
      <c r="I127" s="62"/>
      <c r="J127" s="67"/>
    </row>
    <row r="128" spans="1:10" ht="12.75">
      <c r="A128" s="2">
        <v>271833.27</v>
      </c>
      <c r="B128" s="2"/>
      <c r="C128" s="1">
        <v>0</v>
      </c>
      <c r="D128" s="1"/>
      <c r="E128" s="79">
        <v>11014.01</v>
      </c>
      <c r="F128" s="79"/>
      <c r="G128" s="79">
        <v>0</v>
      </c>
      <c r="H128" s="79"/>
      <c r="I128" s="2">
        <f>A128+E128-G128</f>
        <v>282847.28</v>
      </c>
      <c r="J128" s="2"/>
    </row>
    <row r="129" spans="1:10" ht="12.75">
      <c r="A129" s="65"/>
      <c r="B129" s="66"/>
      <c r="C129" s="69"/>
      <c r="D129" s="69"/>
      <c r="E129" s="65"/>
      <c r="F129" s="69"/>
      <c r="G129" s="65"/>
      <c r="H129" s="66"/>
      <c r="I129" s="65"/>
      <c r="J129" s="66"/>
    </row>
    <row r="130" spans="1:10" ht="12.75">
      <c r="A130" s="60"/>
      <c r="B130" s="60"/>
      <c r="C130" s="60"/>
      <c r="D130" s="60"/>
      <c r="E130" s="60"/>
      <c r="F130" s="60"/>
      <c r="G130" s="60"/>
      <c r="H130" s="60"/>
      <c r="I130" s="60"/>
      <c r="J130" s="60"/>
    </row>
    <row r="131" spans="1:10" ht="12.75">
      <c r="A131" s="60"/>
      <c r="B131" s="60"/>
      <c r="C131" s="60"/>
      <c r="D131" s="60"/>
      <c r="E131" s="60"/>
      <c r="F131" s="60"/>
      <c r="G131" s="60"/>
      <c r="H131" s="60"/>
      <c r="I131" s="60"/>
      <c r="J131" s="60"/>
    </row>
    <row r="132" spans="1:10" ht="12.75">
      <c r="A132" s="60"/>
      <c r="B132" s="60"/>
      <c r="C132" s="60"/>
      <c r="D132" s="60"/>
      <c r="E132" s="60"/>
      <c r="F132" s="60"/>
      <c r="G132" s="60"/>
      <c r="H132" s="60"/>
      <c r="I132" s="60"/>
      <c r="J132" s="60"/>
    </row>
    <row r="133" spans="1:10" ht="12.75">
      <c r="A133" s="60"/>
      <c r="B133" s="60"/>
      <c r="C133" s="60"/>
      <c r="D133" s="60"/>
      <c r="E133" s="60"/>
      <c r="F133" s="60"/>
      <c r="G133" s="60"/>
      <c r="H133" s="60"/>
      <c r="I133" s="60"/>
      <c r="J133" s="60"/>
    </row>
    <row r="134" spans="1:10" ht="12.75">
      <c r="A134" s="60"/>
      <c r="B134" s="60"/>
      <c r="C134" s="60"/>
      <c r="D134" s="60"/>
      <c r="E134" s="60"/>
      <c r="F134" s="60"/>
      <c r="G134" s="60"/>
      <c r="H134" s="60"/>
      <c r="I134" s="60"/>
      <c r="J134" s="60"/>
    </row>
    <row r="135" spans="1:10" ht="12.75">
      <c r="A135" s="14" t="s">
        <v>41</v>
      </c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1:10" ht="12.75">
      <c r="A136" s="14" t="s">
        <v>42</v>
      </c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1:10" ht="12.75">
      <c r="A137" s="14" t="s">
        <v>52</v>
      </c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1:10" ht="12.75">
      <c r="A138" s="14" t="s">
        <v>44</v>
      </c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1:10" ht="12.75">
      <c r="A139" s="60"/>
      <c r="B139" s="60"/>
      <c r="C139" s="60"/>
      <c r="D139" s="60"/>
      <c r="E139" s="60"/>
      <c r="F139" s="60"/>
      <c r="G139" s="60"/>
      <c r="H139" s="60"/>
      <c r="I139" s="60"/>
      <c r="J139" s="60"/>
    </row>
    <row r="140" spans="1:10" ht="12.75">
      <c r="A140" s="60"/>
      <c r="B140" s="60"/>
      <c r="C140" s="60"/>
      <c r="D140" s="60"/>
      <c r="E140" s="60"/>
      <c r="F140" s="60"/>
      <c r="G140" s="60"/>
      <c r="H140" s="60"/>
      <c r="I140" s="60"/>
      <c r="J140" s="60"/>
    </row>
    <row r="141" spans="1:10" ht="12.75">
      <c r="A141" s="5" t="s">
        <v>45</v>
      </c>
      <c r="B141" s="5"/>
      <c r="C141" s="70"/>
      <c r="D141" s="63"/>
      <c r="E141" s="80" t="s">
        <v>48</v>
      </c>
      <c r="F141" s="80"/>
      <c r="G141" s="80" t="s">
        <v>53</v>
      </c>
      <c r="H141" s="80"/>
      <c r="I141" s="71"/>
      <c r="J141" s="63"/>
    </row>
    <row r="142" spans="1:10" ht="12.75">
      <c r="A142" s="4" t="s">
        <v>46</v>
      </c>
      <c r="B142" s="4"/>
      <c r="C142" s="4" t="s">
        <v>47</v>
      </c>
      <c r="D142" s="4"/>
      <c r="E142" s="61" t="s">
        <v>54</v>
      </c>
      <c r="F142" s="61" t="s">
        <v>55</v>
      </c>
      <c r="G142" s="61" t="s">
        <v>56</v>
      </c>
      <c r="H142" s="61" t="s">
        <v>55</v>
      </c>
      <c r="I142" s="4" t="s">
        <v>45</v>
      </c>
      <c r="J142" s="4"/>
    </row>
    <row r="143" spans="1:10" ht="12.75">
      <c r="A143" s="3" t="s">
        <v>50</v>
      </c>
      <c r="B143" s="3"/>
      <c r="C143" s="72"/>
      <c r="D143" s="73"/>
      <c r="E143" s="64"/>
      <c r="F143" s="64" t="s">
        <v>57</v>
      </c>
      <c r="G143" s="64"/>
      <c r="H143" s="64" t="s">
        <v>57</v>
      </c>
      <c r="I143" s="3" t="s">
        <v>46</v>
      </c>
      <c r="J143" s="3"/>
    </row>
    <row r="144" spans="1:10" ht="12.75">
      <c r="A144" s="62"/>
      <c r="B144" s="67"/>
      <c r="C144" s="70"/>
      <c r="D144" s="63"/>
      <c r="E144" s="74"/>
      <c r="F144" s="74"/>
      <c r="G144" s="74"/>
      <c r="H144" s="74"/>
      <c r="I144" s="75"/>
      <c r="J144" s="76"/>
    </row>
    <row r="145" spans="1:10" ht="12.75">
      <c r="A145" s="2">
        <v>-16563.35</v>
      </c>
      <c r="B145" s="2"/>
      <c r="C145" s="2">
        <v>339167</v>
      </c>
      <c r="D145" s="2"/>
      <c r="E145" s="77">
        <v>318330.27</v>
      </c>
      <c r="F145" s="77">
        <v>51945.11</v>
      </c>
      <c r="G145" s="77">
        <f>H113+H114</f>
        <v>202406.9</v>
      </c>
      <c r="H145" s="77">
        <v>33028.74</v>
      </c>
      <c r="I145" s="2">
        <f>A145+E145-G145</f>
        <v>99360.02000000005</v>
      </c>
      <c r="J145" s="2"/>
    </row>
    <row r="146" spans="1:10" ht="12.75">
      <c r="A146" s="65"/>
      <c r="B146" s="66"/>
      <c r="C146" s="65"/>
      <c r="D146" s="66"/>
      <c r="E146" s="78"/>
      <c r="F146" s="78"/>
      <c r="G146" s="78"/>
      <c r="H146" s="78"/>
      <c r="I146" s="65"/>
      <c r="J146" s="66"/>
    </row>
  </sheetData>
  <sheetProtection/>
  <mergeCells count="99">
    <mergeCell ref="A145:B145"/>
    <mergeCell ref="C145:D145"/>
    <mergeCell ref="I145:J145"/>
    <mergeCell ref="A142:B142"/>
    <mergeCell ref="C142:D142"/>
    <mergeCell ref="I142:J142"/>
    <mergeCell ref="A143:B143"/>
    <mergeCell ref="I143:J143"/>
    <mergeCell ref="A135:J135"/>
    <mergeCell ref="A136:J136"/>
    <mergeCell ref="A137:J137"/>
    <mergeCell ref="A138:J138"/>
    <mergeCell ref="A141:B141"/>
    <mergeCell ref="E141:F141"/>
    <mergeCell ref="G141:H141"/>
    <mergeCell ref="A126:B126"/>
    <mergeCell ref="I126:J126"/>
    <mergeCell ref="A128:B128"/>
    <mergeCell ref="C128:D128"/>
    <mergeCell ref="E128:F128"/>
    <mergeCell ref="G128:H128"/>
    <mergeCell ref="I128:J128"/>
    <mergeCell ref="A125:B125"/>
    <mergeCell ref="C125:D125"/>
    <mergeCell ref="E125:F125"/>
    <mergeCell ref="G125:H125"/>
    <mergeCell ref="I125:J125"/>
    <mergeCell ref="A119:J119"/>
    <mergeCell ref="A120:J120"/>
    <mergeCell ref="A121:J121"/>
    <mergeCell ref="A122:J122"/>
    <mergeCell ref="A124:B124"/>
    <mergeCell ref="I124:J124"/>
    <mergeCell ref="A113:G113"/>
    <mergeCell ref="H113:I113"/>
    <mergeCell ref="A114:G114"/>
    <mergeCell ref="H114:I114"/>
    <mergeCell ref="A115:G115"/>
    <mergeCell ref="H115:I115"/>
    <mergeCell ref="A105:D105"/>
    <mergeCell ref="B106:H106"/>
    <mergeCell ref="I106:N106"/>
    <mergeCell ref="B107:F107"/>
    <mergeCell ref="I107:M107"/>
    <mergeCell ref="A96:D96"/>
    <mergeCell ref="B97:H97"/>
    <mergeCell ref="I97:N97"/>
    <mergeCell ref="B98:F98"/>
    <mergeCell ref="I98:M98"/>
    <mergeCell ref="A85:D85"/>
    <mergeCell ref="B86:H86"/>
    <mergeCell ref="I86:N86"/>
    <mergeCell ref="B87:F87"/>
    <mergeCell ref="I87:M87"/>
    <mergeCell ref="A76:D76"/>
    <mergeCell ref="B77:H77"/>
    <mergeCell ref="I77:N77"/>
    <mergeCell ref="B78:F78"/>
    <mergeCell ref="I78:M78"/>
    <mergeCell ref="A68:D68"/>
    <mergeCell ref="B69:H69"/>
    <mergeCell ref="I69:N69"/>
    <mergeCell ref="B70:F70"/>
    <mergeCell ref="I70:M70"/>
    <mergeCell ref="A57:D57"/>
    <mergeCell ref="B58:H58"/>
    <mergeCell ref="I58:N58"/>
    <mergeCell ref="B59:F59"/>
    <mergeCell ref="I59:M59"/>
    <mergeCell ref="A47:D47"/>
    <mergeCell ref="B48:H48"/>
    <mergeCell ref="I48:N48"/>
    <mergeCell ref="B49:F49"/>
    <mergeCell ref="I49:M49"/>
    <mergeCell ref="A37:D37"/>
    <mergeCell ref="B38:H38"/>
    <mergeCell ref="I38:N38"/>
    <mergeCell ref="B39:F39"/>
    <mergeCell ref="I39:M39"/>
    <mergeCell ref="A28:D28"/>
    <mergeCell ref="B29:H29"/>
    <mergeCell ref="I29:N29"/>
    <mergeCell ref="B30:F30"/>
    <mergeCell ref="I30:M30"/>
    <mergeCell ref="A19:D19"/>
    <mergeCell ref="B20:H20"/>
    <mergeCell ref="I20:N20"/>
    <mergeCell ref="B21:F21"/>
    <mergeCell ref="I21:M21"/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2015-02-13T13:58:47Z</dcterms:created>
  <dcterms:modified xsi:type="dcterms:W3CDTF">2015-03-27T08:03:38Z</dcterms:modified>
  <cp:category/>
  <cp:version/>
  <cp:contentType/>
  <cp:contentStatus/>
</cp:coreProperties>
</file>